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2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laurent\Documents\Resa tapor dès ,6,6,18\"/>
    </mc:Choice>
  </mc:AlternateContent>
  <xr:revisionPtr revIDLastSave="0" documentId="13_ncr:1_{D6EAD618-8790-447C-AB5F-F687E29D0806}" xr6:coauthVersionLast="34" xr6:coauthVersionMax="34" xr10:uidLastSave="{00000000-0000-0000-0000-000000000000}"/>
  <bookViews>
    <workbookView xWindow="0" yWindow="0" windowWidth="20490" windowHeight="6945" tabRatio="500" xr2:uid="{00000000-000D-0000-FFFF-FFFF00000000}"/>
  </bookViews>
  <sheets>
    <sheet name="Aurore" sheetId="2" r:id="rId1"/>
  </sheets>
  <calcPr calcId="179017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8" i="2" l="1"/>
  <c r="F32" i="2"/>
  <c r="E32" i="2"/>
  <c r="F5" i="2"/>
  <c r="E5" i="2"/>
</calcChain>
</file>

<file path=xl/sharedStrings.xml><?xml version="1.0" encoding="utf-8"?>
<sst xmlns="http://schemas.openxmlformats.org/spreadsheetml/2006/main" count="54" uniqueCount="50">
  <si>
    <t>dimanche</t>
  </si>
  <si>
    <t>mardi</t>
  </si>
  <si>
    <t>mercredi</t>
  </si>
  <si>
    <t>jeudi</t>
  </si>
  <si>
    <t>vendredi</t>
  </si>
  <si>
    <t>samedi</t>
  </si>
  <si>
    <t>Départ vers Waisai vers 7 h, trajet Waisai à Sawinggrai</t>
  </si>
  <si>
    <t>7h-12h</t>
  </si>
  <si>
    <t>7h-16h</t>
  </si>
  <si>
    <t>6h-17h</t>
  </si>
  <si>
    <t>6h</t>
  </si>
  <si>
    <t>17h</t>
  </si>
  <si>
    <t>Excursion de deux jours (Pesiar dua hari)</t>
  </si>
  <si>
    <t>Horaires (jadwal)</t>
  </si>
  <si>
    <t>Port de Waisai vers 16h30 , trajet Waisai à Sawinggrai (Pelabuhan di Waisai sekitar jam 4 sore, Waisai ke Sawinggrai)</t>
  </si>
  <si>
    <t>tarif à voir</t>
  </si>
  <si>
    <t>Excursion de 1 jour (Pesiar satu hari)</t>
  </si>
  <si>
    <t>départ</t>
  </si>
  <si>
    <t>retour</t>
  </si>
  <si>
    <t>Le paiement doit être effectué en roupies indonésiennes (IDR), banques et guichets de retrait à Sorong et Waisai</t>
  </si>
  <si>
    <t>Les excursions doivent être payées au plus tard la veille du départ (achat carburant)</t>
  </si>
  <si>
    <r>
      <t xml:space="preserve">Excursions </t>
    </r>
    <r>
      <rPr>
        <u/>
        <sz val="10"/>
        <color theme="1"/>
        <rFont val="Calibri"/>
        <family val="2"/>
        <scheme val="minor"/>
      </rPr>
      <t>(Propositions à confirmer/modifier sur place)(Pesiar, proposal untuk konfirmasi / modifikasi di situs)</t>
    </r>
  </si>
  <si>
    <t>durée</t>
  </si>
  <si>
    <t>(harga total untuk accomodasidan makanan, pesiar dan transfer Waisai untuk 3 orang)</t>
  </si>
  <si>
    <t xml:space="preserve">Prix total pour hébergement,repas, excursions et transfert Waisai pour 3 personnes </t>
  </si>
  <si>
    <r>
      <t xml:space="preserve">Séjour du 7/8/18 AU 12/8/18 </t>
    </r>
    <r>
      <rPr>
        <sz val="10"/>
        <color theme="1"/>
        <rFont val="Calibri"/>
        <family val="2"/>
        <scheme val="minor"/>
      </rPr>
      <t>(Tanggal tinggal)</t>
    </r>
    <r>
      <rPr>
        <b/>
        <sz val="10"/>
        <color theme="1"/>
        <rFont val="Calibri"/>
        <family val="2"/>
        <scheme val="minor"/>
      </rPr>
      <t>, Base 3 pers. , 5 jours, (dasar 2 pers. , 5 hari)</t>
    </r>
  </si>
  <si>
    <r>
      <t xml:space="preserve">Hébergement et nourriture </t>
    </r>
    <r>
      <rPr>
        <u/>
        <sz val="10"/>
        <color theme="1"/>
        <rFont val="Calibri"/>
        <family val="2"/>
        <scheme val="minor"/>
      </rPr>
      <t>(Akomodasi dan makanan)</t>
    </r>
    <r>
      <rPr>
        <b/>
        <u/>
        <sz val="10"/>
        <color theme="1"/>
        <rFont val="Calibri"/>
        <family val="2"/>
        <scheme val="minor"/>
      </rPr>
      <t>, prix pour 3 personnes (harga untuk 3 orang)</t>
    </r>
  </si>
  <si>
    <t>5 jours , IDR 350'000 par jour et par personne (5 hari, 350.000 IDR per hari dan per orang), (3 repas/jour + eau/thé) (3 kali makan / hari + air / teh)</t>
  </si>
  <si>
    <t>Plongée centre de plongée Arborek (1/2 jour/50 euro) (matériel inclus, prix à confirmer sur place), Scuba diving center Arborek (1/2 hari / 50 euro) (termasuk materi, harga akan dikonfirmasi di situs)</t>
  </si>
  <si>
    <t>Proposition de séjour et excursions (Proposisi tinggal dan kunjungan), fait le 31/8/ 2018 (tulis 31/8/2018) pour (untuk) Aurore Harbonnier</t>
  </si>
  <si>
    <t>Autres possibilités de supers excursions en cas de prolongation du séjour (Kemungkinan lain untuk kunjungan yang luar biasa dalam hal perpanjangan masa tinggal) :</t>
  </si>
  <si>
    <r>
      <t xml:space="preserve">Taxe Raja Ampat Conservation à payer au port de Waisai </t>
    </r>
    <r>
      <rPr>
        <sz val="10"/>
        <color theme="1"/>
        <rFont val="Calibri"/>
        <family val="2"/>
        <scheme val="minor"/>
      </rPr>
      <t>(Pajak Konservasi Raja Ampat, harus bayar pelabuhan Waisai)</t>
    </r>
    <r>
      <rPr>
        <b/>
        <sz val="10"/>
        <color theme="1"/>
        <rFont val="Calibri"/>
        <family val="2"/>
        <scheme val="minor"/>
      </rPr>
      <t xml:space="preserve"> </t>
    </r>
  </si>
  <si>
    <t>euros environ</t>
  </si>
  <si>
    <t>IDR</t>
  </si>
  <si>
    <t>Change au 31,7,18 (kurs euro), 1 Euro (EUR) = 17'000 IDR (roupie indonésienne)</t>
  </si>
  <si>
    <t>Beser bay, snorkling avec David, visites des grottes (wisata gua, snorkling dengan David), repas homestay/makan di homestay</t>
  </si>
  <si>
    <t>Sawandarek,Kri, snorkling avec David, visite villages (wisata desa,snorkling dengan David ),repas sur la plage/makan di pantai</t>
  </si>
  <si>
    <t>Kabui Bay, Hidden bay,Passage,Friwen, snorkling avec David, visite villages (wisata desa,snorkling dengan David), repas sur la plage/makan di pantai</t>
  </si>
  <si>
    <t>Pembayaran harus dilakukan dalam Rupiah Indonesia (IDR), bank dan wicket di Sorong dan Waisai</t>
  </si>
  <si>
    <t>Le prix de la nourriture et de l'hébergement est à payer à l'arrivée pour la durée prévue pour pouvoir acheter la nourriture.</t>
  </si>
  <si>
    <t>Harga makanan dan akomodasi harus dibayar pada saat kedatangan untuk jangka waktu yang direncanakan untuk dapat membeli makanan.</t>
  </si>
  <si>
    <t>Kunjungan harus dibayar selambat-lambatnya sehari sebelum keberangkatan (pembelian bahan bakar)</t>
  </si>
  <si>
    <t>C'est mieux de payer le prix des excursions dès l'arrivée. Cela permet de mieux gérer les achats de carburant et de ne pas perdre du temps au cours du séjour .</t>
  </si>
  <si>
    <t>Lebih baik membayar harga kunjungan pada saat kedatangan. Ini membantu untuk mengelola pembelian bahan bakar dengan lebih baik dan tidak membuang waktu selama tinggal.</t>
  </si>
  <si>
    <t>Snorkling autour de Manyaifun et retour à Sawinggrai</t>
  </si>
  <si>
    <t>Pyaneimo, snorkling avec David et visite du site (wisata tempat,snorkling dengan David) (repas sur la plage/makan di pantai)</t>
  </si>
  <si>
    <t>Tanjung Putus,Yeben, Manyaifun, snorkling sur chaque île, pêche…etc (snorkling dengan David, mancing…)</t>
  </si>
  <si>
    <t>Arborek,Mantasandy, snorkling avec David et les mantas,visite village,(wisata desa,snorkling dengan David dan manta), repas homestay/makan di homestay</t>
  </si>
  <si>
    <t>Hébergement une nuit et repas à Manyaifun 300000 / pers inclus dans le prix (akomodasi satu malam dan makan di Manyaifun 300000 / pers termasuk dalam harga)</t>
  </si>
  <si>
    <t>Pour les plongeurs, plongée avec le centre de plongée Arborek (Untuk penyelam, menyelam dengan Arborek Dive Center)(harga akan dikonfirmasi di situs)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</si>
</sst>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.00_)\ _C_H_F_ ;_ * \(#,##0.00\)\ _C_H_F_ ;_ * &quot;-&quot;??_)\ _C_H_F_ ;_ @_ "/>
    <numFmt numFmtId="165" formatCode="_ * #,##0_)\ _C_H_F_ ;_ * \(#,##0\)\ _C_H_F_ ;_ * &quot;-&quot;??_)\ _C_H_F_ ;_ @_ 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0"/>
      <color theme="10"/>
      <name val="Calibri"/>
      <family val="2"/>
      <scheme val="minor"/>
    </font>
    <font>
      <i/>
      <u/>
      <sz val="10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42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3" xfId="0" applyFont="1" applyBorder="1"/>
    <xf numFmtId="0" fontId="4" fillId="0" borderId="6" xfId="0" applyFont="1" applyBorder="1"/>
    <xf numFmtId="0" fontId="4" fillId="0" borderId="7" xfId="0" applyFont="1" applyBorder="1"/>
    <xf numFmtId="0" fontId="6" fillId="0" borderId="0" xfId="2" applyFont="1"/>
    <xf numFmtId="165" fontId="4" fillId="0" borderId="0" xfId="1" applyNumberFormat="1" applyFont="1"/>
    <xf numFmtId="165" fontId="4" fillId="0" borderId="0" xfId="1" applyNumberFormat="1" applyFont="1" applyFill="1"/>
    <xf numFmtId="0" fontId="7" fillId="0" borderId="0" xfId="2" applyFont="1"/>
    <xf numFmtId="0" fontId="7" fillId="0" borderId="0" xfId="0" applyFont="1"/>
    <xf numFmtId="165" fontId="5" fillId="0" borderId="0" xfId="1" applyNumberFormat="1" applyFont="1"/>
    <xf numFmtId="165" fontId="5" fillId="0" borderId="0" xfId="1" applyNumberFormat="1" applyFont="1" applyFill="1"/>
    <xf numFmtId="43" fontId="4" fillId="0" borderId="0" xfId="0" applyNumberFormat="1" applyFont="1"/>
    <xf numFmtId="16" fontId="4" fillId="0" borderId="0" xfId="0" applyNumberFormat="1" applyFont="1"/>
    <xf numFmtId="0" fontId="8" fillId="0" borderId="0" xfId="0" applyFont="1"/>
    <xf numFmtId="165" fontId="9" fillId="0" borderId="0" xfId="1" applyNumberFormat="1" applyFont="1"/>
    <xf numFmtId="16" fontId="5" fillId="0" borderId="0" xfId="0" applyNumberFormat="1" applyFont="1"/>
    <xf numFmtId="165" fontId="5" fillId="0" borderId="2" xfId="1" applyNumberFormat="1" applyFont="1" applyFill="1" applyBorder="1"/>
    <xf numFmtId="165" fontId="8" fillId="0" borderId="0" xfId="1" applyNumberFormat="1" applyFont="1"/>
    <xf numFmtId="0" fontId="9" fillId="0" borderId="0" xfId="0" applyFont="1"/>
    <xf numFmtId="0" fontId="5" fillId="0" borderId="0" xfId="0" applyFont="1" applyBorder="1"/>
    <xf numFmtId="0" fontId="4" fillId="0" borderId="0" xfId="0" applyFont="1" applyBorder="1"/>
    <xf numFmtId="0" fontId="5" fillId="0" borderId="1" xfId="0" applyFont="1" applyBorder="1"/>
    <xf numFmtId="165" fontId="5" fillId="0" borderId="9" xfId="1" applyNumberFormat="1" applyFont="1" applyBorder="1"/>
    <xf numFmtId="0" fontId="4" fillId="0" borderId="4" xfId="0" applyFont="1" applyBorder="1"/>
    <xf numFmtId="165" fontId="5" fillId="0" borderId="4" xfId="1" applyNumberFormat="1" applyFont="1" applyBorder="1"/>
    <xf numFmtId="165" fontId="5" fillId="0" borderId="5" xfId="1" applyNumberFormat="1" applyFont="1" applyFill="1" applyBorder="1"/>
    <xf numFmtId="0" fontId="5" fillId="0" borderId="7" xfId="0" applyFont="1" applyBorder="1"/>
    <xf numFmtId="165" fontId="5" fillId="0" borderId="7" xfId="1" applyNumberFormat="1" applyFont="1" applyBorder="1"/>
    <xf numFmtId="165" fontId="5" fillId="0" borderId="8" xfId="1" applyNumberFormat="1" applyFont="1" applyFill="1" applyBorder="1"/>
    <xf numFmtId="0" fontId="4" fillId="0" borderId="9" xfId="0" applyFont="1" applyBorder="1"/>
    <xf numFmtId="0" fontId="4" fillId="0" borderId="2" xfId="0" applyFont="1" applyBorder="1"/>
    <xf numFmtId="0" fontId="5" fillId="0" borderId="9" xfId="0" applyFont="1" applyBorder="1"/>
    <xf numFmtId="49" fontId="8" fillId="0" borderId="0" xfId="0" applyNumberFormat="1" applyFont="1" applyAlignment="1"/>
    <xf numFmtId="0" fontId="5" fillId="0" borderId="0" xfId="2" applyFont="1"/>
    <xf numFmtId="0" fontId="4" fillId="0" borderId="0" xfId="2" applyFont="1"/>
    <xf numFmtId="0" fontId="10" fillId="0" borderId="0" xfId="2" applyFont="1"/>
    <xf numFmtId="0" fontId="8" fillId="0" borderId="0" xfId="2" applyFont="1"/>
    <xf numFmtId="0" fontId="11" fillId="0" borderId="0" xfId="2" applyFont="1"/>
    <xf numFmtId="165" fontId="8" fillId="0" borderId="0" xfId="1" applyNumberFormat="1" applyFont="1" applyFill="1"/>
  </cellXfs>
  <cellStyles count="3">
    <cellStyle name="Lien hypertexte" xfId="2" builtinId="8"/>
    <cellStyle name="Milliers" xfId="1" builtinId="3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C221C-9D21-45D9-A66C-1DD9F815178A}">
  <sheetPr codeName="Feuil1"/>
  <dimension ref="A1:H43"/>
  <sheetViews>
    <sheetView tabSelected="1" topLeftCell="A30" zoomScaleNormal="100" workbookViewId="0">
      <selection activeCell="H26" sqref="H26"/>
    </sheetView>
  </sheetViews>
  <sheetFormatPr baseColWidth="10" defaultRowHeight="12.75" x14ac:dyDescent="0.2"/>
  <cols>
    <col min="1" max="1" width="7" style="2" customWidth="1"/>
    <col min="2" max="2" width="8.375" style="2" customWidth="1"/>
    <col min="3" max="3" width="8.5" style="2" customWidth="1"/>
    <col min="4" max="4" width="72.25" style="2" customWidth="1"/>
    <col min="5" max="5" width="36.875" style="2" customWidth="1"/>
    <col min="6" max="6" width="13.125" style="2" customWidth="1"/>
    <col min="7" max="16384" width="11" style="2"/>
  </cols>
  <sheetData>
    <row r="1" spans="1:6" x14ac:dyDescent="0.2">
      <c r="A1" s="1" t="s">
        <v>29</v>
      </c>
      <c r="E1" s="2" t="s">
        <v>32</v>
      </c>
      <c r="F1" s="2" t="s">
        <v>33</v>
      </c>
    </row>
    <row r="2" spans="1:6" ht="13.5" thickBot="1" x14ac:dyDescent="0.25">
      <c r="B2" s="3"/>
      <c r="C2" s="3"/>
    </row>
    <row r="3" spans="1:6" s="3" customFormat="1" ht="13.5" thickBot="1" x14ac:dyDescent="0.25">
      <c r="B3" s="24" t="s">
        <v>34</v>
      </c>
      <c r="C3" s="34"/>
      <c r="D3" s="34"/>
      <c r="E3" s="25">
        <v>1</v>
      </c>
      <c r="F3" s="19">
        <v>17000</v>
      </c>
    </row>
    <row r="5" spans="1:6" x14ac:dyDescent="0.2">
      <c r="A5" s="3" t="s">
        <v>31</v>
      </c>
      <c r="E5" s="12">
        <f>F5/F3</f>
        <v>176.47058823529412</v>
      </c>
      <c r="F5" s="13">
        <f>1000000*3</f>
        <v>3000000</v>
      </c>
    </row>
    <row r="6" spans="1:6" x14ac:dyDescent="0.2">
      <c r="E6" s="8"/>
      <c r="F6" s="9"/>
    </row>
    <row r="7" spans="1:6" s="3" customFormat="1" x14ac:dyDescent="0.2">
      <c r="A7" s="36" t="s">
        <v>19</v>
      </c>
      <c r="E7" s="12"/>
      <c r="F7" s="13"/>
    </row>
    <row r="8" spans="1:6" x14ac:dyDescent="0.2">
      <c r="A8" s="2" t="s">
        <v>38</v>
      </c>
      <c r="B8" s="10"/>
      <c r="E8" s="8"/>
      <c r="F8" s="9"/>
    </row>
    <row r="9" spans="1:6" s="3" customFormat="1" x14ac:dyDescent="0.2">
      <c r="A9" s="36" t="s">
        <v>39</v>
      </c>
      <c r="E9" s="12"/>
      <c r="F9" s="13"/>
    </row>
    <row r="10" spans="1:6" x14ac:dyDescent="0.2">
      <c r="A10" s="2" t="s">
        <v>40</v>
      </c>
      <c r="B10" s="10"/>
      <c r="E10" s="8"/>
      <c r="F10" s="9"/>
    </row>
    <row r="11" spans="1:6" s="3" customFormat="1" x14ac:dyDescent="0.2">
      <c r="A11" s="36" t="s">
        <v>20</v>
      </c>
      <c r="D11" s="38"/>
      <c r="E11" s="12"/>
      <c r="F11" s="13"/>
    </row>
    <row r="12" spans="1:6" x14ac:dyDescent="0.2">
      <c r="A12" s="2" t="s">
        <v>41</v>
      </c>
      <c r="B12" s="37"/>
      <c r="D12" s="7"/>
      <c r="E12" s="8"/>
      <c r="F12" s="9"/>
    </row>
    <row r="13" spans="1:6" s="16" customFormat="1" x14ac:dyDescent="0.2">
      <c r="A13" s="39" t="s">
        <v>42</v>
      </c>
      <c r="D13" s="40"/>
      <c r="E13" s="20"/>
      <c r="F13" s="41"/>
    </row>
    <row r="14" spans="1:6" s="16" customFormat="1" x14ac:dyDescent="0.2">
      <c r="A14" s="16" t="s">
        <v>43</v>
      </c>
      <c r="D14" s="40"/>
      <c r="E14" s="20"/>
      <c r="F14" s="41"/>
    </row>
    <row r="15" spans="1:6" ht="13.5" thickBot="1" x14ac:dyDescent="0.25"/>
    <row r="16" spans="1:6" ht="13.5" thickBot="1" x14ac:dyDescent="0.25">
      <c r="B16" s="24" t="s">
        <v>25</v>
      </c>
      <c r="C16" s="32"/>
      <c r="D16" s="33"/>
      <c r="E16" s="12"/>
      <c r="F16" s="13"/>
    </row>
    <row r="17" spans="1:8" x14ac:dyDescent="0.2">
      <c r="A17" s="22"/>
      <c r="B17" s="23"/>
      <c r="C17" s="23"/>
      <c r="D17" s="22"/>
      <c r="E17" s="12"/>
      <c r="F17" s="13"/>
    </row>
    <row r="18" spans="1:8" x14ac:dyDescent="0.2">
      <c r="A18" s="1" t="s">
        <v>26</v>
      </c>
      <c r="E18" s="12"/>
      <c r="F18" s="13">
        <f>350000*3*5</f>
        <v>5250000</v>
      </c>
    </row>
    <row r="19" spans="1:8" x14ac:dyDescent="0.2">
      <c r="A19" s="2" t="s">
        <v>27</v>
      </c>
      <c r="E19" s="8"/>
      <c r="F19" s="9"/>
    </row>
    <row r="20" spans="1:8" x14ac:dyDescent="0.2">
      <c r="E20" s="8"/>
      <c r="F20" s="9"/>
    </row>
    <row r="21" spans="1:8" x14ac:dyDescent="0.2">
      <c r="A21" s="1" t="s">
        <v>21</v>
      </c>
      <c r="E21" s="8"/>
      <c r="F21" s="9"/>
      <c r="H21" s="14"/>
    </row>
    <row r="22" spans="1:8" x14ac:dyDescent="0.2">
      <c r="C22" s="3" t="s">
        <v>13</v>
      </c>
    </row>
    <row r="23" spans="1:8" x14ac:dyDescent="0.2">
      <c r="A23" s="15">
        <v>43319</v>
      </c>
      <c r="B23" s="15" t="s">
        <v>1</v>
      </c>
      <c r="C23" s="3" t="s">
        <v>14</v>
      </c>
      <c r="E23" s="12"/>
      <c r="F23" s="13">
        <v>700000</v>
      </c>
    </row>
    <row r="24" spans="1:8" x14ac:dyDescent="0.2">
      <c r="A24" s="15">
        <v>43320</v>
      </c>
      <c r="B24" s="15" t="s">
        <v>2</v>
      </c>
      <c r="C24" s="15" t="s">
        <v>7</v>
      </c>
      <c r="D24" s="2" t="s">
        <v>47</v>
      </c>
      <c r="E24" s="12"/>
      <c r="F24" s="13">
        <v>500000</v>
      </c>
    </row>
    <row r="25" spans="1:8" x14ac:dyDescent="0.2">
      <c r="A25" s="35" t="s">
        <v>49</v>
      </c>
      <c r="B25" s="15"/>
      <c r="C25" s="15"/>
      <c r="D25" s="16"/>
      <c r="E25" s="17"/>
      <c r="F25" s="9" t="s">
        <v>15</v>
      </c>
    </row>
    <row r="26" spans="1:8" x14ac:dyDescent="0.2">
      <c r="A26" s="15">
        <v>43321</v>
      </c>
      <c r="B26" s="15" t="s">
        <v>3</v>
      </c>
      <c r="C26" s="15" t="s">
        <v>7</v>
      </c>
      <c r="D26" s="2" t="s">
        <v>35</v>
      </c>
      <c r="E26" s="12"/>
      <c r="F26" s="13">
        <v>500000</v>
      </c>
    </row>
    <row r="27" spans="1:8" x14ac:dyDescent="0.2">
      <c r="A27" s="35" t="s">
        <v>49</v>
      </c>
      <c r="B27" s="15"/>
      <c r="C27" s="15"/>
      <c r="E27" s="17"/>
      <c r="F27" s="9" t="s">
        <v>15</v>
      </c>
    </row>
    <row r="28" spans="1:8" x14ac:dyDescent="0.2">
      <c r="A28" s="15">
        <v>43322</v>
      </c>
      <c r="B28" s="15" t="s">
        <v>4</v>
      </c>
      <c r="C28" s="15" t="s">
        <v>8</v>
      </c>
      <c r="D28" s="2" t="s">
        <v>36</v>
      </c>
      <c r="E28" s="12"/>
      <c r="F28" s="13">
        <v>700000</v>
      </c>
    </row>
    <row r="29" spans="1:8" x14ac:dyDescent="0.2">
      <c r="A29" s="15">
        <v>43323</v>
      </c>
      <c r="B29" s="15" t="s">
        <v>5</v>
      </c>
      <c r="C29" s="15" t="s">
        <v>9</v>
      </c>
      <c r="D29" s="2" t="s">
        <v>37</v>
      </c>
      <c r="E29" s="12"/>
      <c r="F29" s="13">
        <v>1000000</v>
      </c>
    </row>
    <row r="30" spans="1:8" x14ac:dyDescent="0.2">
      <c r="A30" s="15">
        <v>43324</v>
      </c>
      <c r="B30" s="18" t="s">
        <v>0</v>
      </c>
      <c r="C30" s="3" t="s">
        <v>6</v>
      </c>
      <c r="E30" s="17"/>
      <c r="F30" s="13">
        <v>700000</v>
      </c>
    </row>
    <row r="31" spans="1:8" ht="13.5" thickBot="1" x14ac:dyDescent="0.25">
      <c r="A31" s="15"/>
      <c r="B31" s="15"/>
    </row>
    <row r="32" spans="1:8" x14ac:dyDescent="0.2">
      <c r="A32" s="4" t="s">
        <v>24</v>
      </c>
      <c r="B32" s="26"/>
      <c r="C32" s="26"/>
      <c r="D32" s="26"/>
      <c r="E32" s="27">
        <f>F32/F3</f>
        <v>550</v>
      </c>
      <c r="F32" s="28">
        <f>SUM(F18:F30)</f>
        <v>9350000</v>
      </c>
    </row>
    <row r="33" spans="1:6" ht="13.5" thickBot="1" x14ac:dyDescent="0.25">
      <c r="A33" s="5" t="s">
        <v>23</v>
      </c>
      <c r="B33" s="6"/>
      <c r="C33" s="6"/>
      <c r="D33" s="29"/>
      <c r="E33" s="30"/>
      <c r="F33" s="31"/>
    </row>
    <row r="34" spans="1:6" x14ac:dyDescent="0.2">
      <c r="D34" s="3"/>
      <c r="E34" s="12"/>
      <c r="F34" s="13"/>
    </row>
    <row r="35" spans="1:6" x14ac:dyDescent="0.2">
      <c r="A35" s="16" t="s">
        <v>28</v>
      </c>
      <c r="E35" s="20"/>
      <c r="F35" s="9"/>
    </row>
    <row r="36" spans="1:6" x14ac:dyDescent="0.2">
      <c r="A36" s="16"/>
      <c r="E36" s="20"/>
      <c r="F36" s="9"/>
    </row>
    <row r="37" spans="1:6" x14ac:dyDescent="0.2">
      <c r="A37" s="11" t="s">
        <v>30</v>
      </c>
      <c r="F37" s="8"/>
    </row>
    <row r="38" spans="1:6" x14ac:dyDescent="0.2">
      <c r="B38" s="21" t="s">
        <v>16</v>
      </c>
      <c r="F38" s="9">
        <v>1000000</v>
      </c>
    </row>
    <row r="39" spans="1:6" x14ac:dyDescent="0.2">
      <c r="A39" s="2" t="s">
        <v>22</v>
      </c>
      <c r="B39" s="15" t="s">
        <v>9</v>
      </c>
      <c r="C39" s="16" t="s">
        <v>45</v>
      </c>
    </row>
    <row r="40" spans="1:6" x14ac:dyDescent="0.2">
      <c r="A40" s="15"/>
      <c r="B40" s="21" t="s">
        <v>12</v>
      </c>
      <c r="E40" s="17"/>
      <c r="F40" s="9">
        <v>3000000</v>
      </c>
    </row>
    <row r="41" spans="1:6" x14ac:dyDescent="0.2">
      <c r="A41" s="15" t="s">
        <v>17</v>
      </c>
      <c r="B41" s="15" t="s">
        <v>10</v>
      </c>
      <c r="C41" s="16" t="s">
        <v>46</v>
      </c>
      <c r="E41" s="17"/>
    </row>
    <row r="42" spans="1:6" x14ac:dyDescent="0.2">
      <c r="A42" s="16" t="s">
        <v>48</v>
      </c>
      <c r="B42" s="15"/>
      <c r="E42" s="17"/>
      <c r="F42" s="9"/>
    </row>
    <row r="43" spans="1:6" x14ac:dyDescent="0.2">
      <c r="A43" s="15" t="s">
        <v>18</v>
      </c>
      <c r="B43" s="15" t="s">
        <v>11</v>
      </c>
      <c r="C43" s="16" t="s">
        <v>44</v>
      </c>
      <c r="E43" s="17"/>
      <c r="F43" s="9"/>
    </row>
  </sheetData>
  <pageMargins left="0.19685039370078741" right="0.15748031496062992" top="0.74803149606299213" bottom="0.74803149606299213" header="0.31496062992125984" footer="0.31496062992125984"/>
  <pageSetup paperSize="9" scale="86" orientation="landscape" r:id="rId1"/>
  <headerFooter>
    <oddFooter>Page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Aurore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Dorothée</dc:creator>
  <cp:lastModifiedBy>laurent</cp:lastModifiedBy>
  <cp:lastPrinted>2018-07-31T10:19:34Z</cp:lastPrinted>
  <dcterms:created xsi:type="dcterms:W3CDTF">2017-12-30T06:02:31Z</dcterms:created>
  <dcterms:modified xsi:type="dcterms:W3CDTF">2018-07-31T10:22:26Z</dcterms:modified>
</cp:coreProperties>
</file>